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76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<sst xmlns="http://schemas.openxmlformats.org/spreadsheetml/2006/main" count="195" uniqueCount="91">
  <si>
    <t>Por.č.:</t>
  </si>
  <si>
    <t>Dodávateľ:</t>
  </si>
  <si>
    <t>IČO:</t>
  </si>
  <si>
    <t>Číslo faktúry:</t>
  </si>
  <si>
    <t>Objednávka/zmluva</t>
  </si>
  <si>
    <t>Suma bez DPH:</t>
  </si>
  <si>
    <t>Suma s DPH</t>
  </si>
  <si>
    <t>Predmet fakturácie:</t>
  </si>
  <si>
    <t>Dátum zdan.plnenia:</t>
  </si>
  <si>
    <t>Došla:</t>
  </si>
  <si>
    <t>Splatná:</t>
  </si>
  <si>
    <t>Uhradená:</t>
  </si>
  <si>
    <t>Poznámka</t>
  </si>
  <si>
    <t>zmluva</t>
  </si>
  <si>
    <t>objednávka</t>
  </si>
  <si>
    <t>VVS</t>
  </si>
  <si>
    <t>Slovak telekom, a.s.</t>
  </si>
  <si>
    <t>vodné, stočné</t>
  </si>
  <si>
    <t>SSŠ</t>
  </si>
  <si>
    <t>spracovanie PaM a účtovníctva</t>
  </si>
  <si>
    <t>ŠJ Belehradská 21</t>
  </si>
  <si>
    <t>stravovanie zamestnancov</t>
  </si>
  <si>
    <t>30.11.</t>
  </si>
  <si>
    <t>Slov.legálna metrológia</t>
  </si>
  <si>
    <t>24.11.</t>
  </si>
  <si>
    <t>6.12.</t>
  </si>
  <si>
    <t>21.12.</t>
  </si>
  <si>
    <t>29.11.</t>
  </si>
  <si>
    <t>9.12.</t>
  </si>
  <si>
    <t>7.12.</t>
  </si>
  <si>
    <t>IALF, o.z.</t>
  </si>
  <si>
    <t>prihláška</t>
  </si>
  <si>
    <t>vložné na súťaž Jazykový kvet</t>
  </si>
  <si>
    <t>2.12.</t>
  </si>
  <si>
    <t>5.12.</t>
  </si>
  <si>
    <t>15.12.</t>
  </si>
  <si>
    <t>VEMA</t>
  </si>
  <si>
    <t xml:space="preserve">aktualizácia licencie </t>
  </si>
  <si>
    <t>1.12.</t>
  </si>
  <si>
    <t>19.12.</t>
  </si>
  <si>
    <t>LUMINA s.r.o.</t>
  </si>
  <si>
    <t>potlač dresov</t>
  </si>
  <si>
    <t>16.12.</t>
  </si>
  <si>
    <t>SPP</t>
  </si>
  <si>
    <t>záloha 12/2016</t>
  </si>
  <si>
    <t>December</t>
  </si>
  <si>
    <t>BROLSTAV s.r.o.</t>
  </si>
  <si>
    <t>VF2016025</t>
  </si>
  <si>
    <t>odstránenie havarij.stavu strechy</t>
  </si>
  <si>
    <t>31.12.</t>
  </si>
  <si>
    <t>Hudák Peter</t>
  </si>
  <si>
    <t>oprava práčky ŠJ</t>
  </si>
  <si>
    <t>8.12.</t>
  </si>
  <si>
    <t xml:space="preserve">poplatky a paušál ZŠ   </t>
  </si>
  <si>
    <t xml:space="preserve">poplatky a paušál ŠJ   </t>
  </si>
  <si>
    <t>KOHOR s.r.o.</t>
  </si>
  <si>
    <t>revízia bleskozvodov</t>
  </si>
  <si>
    <t>23.12.</t>
  </si>
  <si>
    <t>revízia prenos.elektrospotrebičov, ŠJ</t>
  </si>
  <si>
    <t>drvička odpadu ŠJ</t>
  </si>
  <si>
    <t>17.12.</t>
  </si>
  <si>
    <t xml:space="preserve">Martin Juhás </t>
  </si>
  <si>
    <t>servis kop.stroja Minolta</t>
  </si>
  <si>
    <t>servis kop.stroja Develop</t>
  </si>
  <si>
    <t>13.12.</t>
  </si>
  <si>
    <t>LIVONEC SK, s.r.o.</t>
  </si>
  <si>
    <t>činnosť PZS</t>
  </si>
  <si>
    <t>činnosť technika PO a BOZP</t>
  </si>
  <si>
    <t>12.12.</t>
  </si>
  <si>
    <t>Lindstrom</t>
  </si>
  <si>
    <t>prenájom a údržba rohoží</t>
  </si>
  <si>
    <t>4.12.</t>
  </si>
  <si>
    <t>PAPIER SERVIS</t>
  </si>
  <si>
    <t>nákup čistiacich prostriedkov</t>
  </si>
  <si>
    <t>27.12.</t>
  </si>
  <si>
    <t>poplatky a paušál mobil ŠJ</t>
  </si>
  <si>
    <t>poplatky a paušál mobil ZŠ</t>
  </si>
  <si>
    <t>Peter Šariščan</t>
  </si>
  <si>
    <t>prenájom priestorov - prevádz.porada</t>
  </si>
  <si>
    <t>22.12.</t>
  </si>
  <si>
    <t>SF</t>
  </si>
  <si>
    <t>116-55055</t>
  </si>
  <si>
    <t>výstavba atletického oválu</t>
  </si>
  <si>
    <t>20.12.</t>
  </si>
  <si>
    <t>29.12.</t>
  </si>
  <si>
    <t>MULTIP s.r.o.</t>
  </si>
  <si>
    <t>016/2016</t>
  </si>
  <si>
    <t>školské tabukle</t>
  </si>
  <si>
    <t>28.12.</t>
  </si>
  <si>
    <t>30.12.</t>
  </si>
  <si>
    <t>DKT System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</si>
</sst>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/>
    </xf>
    <xf numFmtId="0" fontId="36" fillId="0" borderId="0" xfId="0" applyNumberFormat="1" applyFont="1" applyAlignment="1">
      <alignment horizontal="center"/>
    </xf>
    <xf numFmtId="0" fontId="37" fillId="0" borderId="10" xfId="0" applyNumberFormat="1" applyFont="1" applyBorder="1" applyAlignment="1">
      <alignment horizontal="center"/>
    </xf>
    <xf numFmtId="0" fontId="36" fillId="0" borderId="0" xfId="0" applyNumberFormat="1" applyFont="1" applyAlignment="1">
      <alignment/>
    </xf>
    <xf numFmtId="0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7" fontId="36" fillId="0" borderId="0" xfId="0" applyNumberFormat="1" applyFont="1" applyAlignment="1">
      <alignment horizontal="center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2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7" fillId="0" borderId="10" xfId="0" applyFont="1" applyFill="1" applyBorder="1" applyAlignment="1">
      <alignment/>
    </xf>
    <xf numFmtId="16" fontId="37" fillId="0" borderId="10" xfId="0" applyNumberFormat="1" applyFont="1" applyBorder="1" applyAlignment="1">
      <alignment/>
    </xf>
    <xf numFmtId="17" fontId="36" fillId="0" borderId="0" xfId="0" applyNumberFormat="1" applyFont="1" applyAlignment="1">
      <alignment/>
    </xf>
    <xf numFmtId="0" fontId="37" fillId="0" borderId="10" xfId="0" applyNumberFormat="1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0">
      <selection activeCell="B29" sqref="B29"/>
    </sheetView>
  </sheetViews>
  <sheetFormatPr defaultColWidth="9.140625" defaultRowHeight="15"/>
  <cols>
    <col min="2" max="2" width="22.140625" style="0" customWidth="1"/>
    <col min="3" max="3" width="13.7109375" style="0" customWidth="1"/>
    <col min="4" max="4" width="17.421875" style="0" customWidth="1"/>
    <col min="5" max="5" width="20.421875" style="0" customWidth="1"/>
    <col min="6" max="6" width="14.8515625" style="0" customWidth="1"/>
    <col min="7" max="7" width="12.421875" style="0" customWidth="1"/>
    <col min="8" max="8" width="39.421875" style="0" customWidth="1"/>
    <col min="9" max="9" width="20.140625" style="0" customWidth="1"/>
    <col min="11" max="11" width="11.28125" style="0" bestFit="1" customWidth="1"/>
    <col min="12" max="12" width="12.57421875" style="0" customWidth="1"/>
    <col min="13" max="13" width="14.421875" style="0" customWidth="1"/>
  </cols>
  <sheetData>
    <row r="1" spans="1:13" ht="15.75">
      <c r="A1" s="10"/>
      <c r="B1" s="18" t="s">
        <v>45</v>
      </c>
      <c r="C1" s="5"/>
      <c r="D1" s="7"/>
      <c r="E1" s="7"/>
      <c r="F1" s="7"/>
      <c r="G1" s="7"/>
      <c r="H1" s="2"/>
      <c r="I1" s="2"/>
      <c r="J1" s="2"/>
      <c r="K1" s="2"/>
      <c r="L1" s="2"/>
      <c r="M1" s="2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5" t="s">
        <v>12</v>
      </c>
    </row>
    <row r="4" spans="1:13" ht="15.75">
      <c r="A4" s="3">
        <v>222</v>
      </c>
      <c r="B4" s="3" t="s">
        <v>30</v>
      </c>
      <c r="C4" s="6">
        <v>42334829</v>
      </c>
      <c r="D4" s="8">
        <v>201610127</v>
      </c>
      <c r="E4" s="8" t="s">
        <v>31</v>
      </c>
      <c r="F4" s="8"/>
      <c r="G4" s="9">
        <v>6</v>
      </c>
      <c r="H4" s="3" t="s">
        <v>32</v>
      </c>
      <c r="I4" s="3"/>
      <c r="J4" s="3" t="s">
        <v>33</v>
      </c>
      <c r="K4" s="3" t="s">
        <v>34</v>
      </c>
      <c r="L4" s="3" t="s">
        <v>33</v>
      </c>
      <c r="M4" s="3"/>
    </row>
    <row r="5" spans="1:13" ht="15.75">
      <c r="A5" s="3">
        <v>223</v>
      </c>
      <c r="B5" s="3" t="s">
        <v>20</v>
      </c>
      <c r="C5" s="6">
        <v>35540559</v>
      </c>
      <c r="D5" s="8">
        <v>201634</v>
      </c>
      <c r="E5" s="8"/>
      <c r="F5" s="8"/>
      <c r="G5" s="9">
        <v>1396.75</v>
      </c>
      <c r="H5" s="3" t="s">
        <v>21</v>
      </c>
      <c r="I5" s="4" t="s">
        <v>22</v>
      </c>
      <c r="J5" s="4" t="s">
        <v>33</v>
      </c>
      <c r="K5" s="4" t="s">
        <v>35</v>
      </c>
      <c r="L5" s="4" t="s">
        <v>33</v>
      </c>
      <c r="M5" s="3"/>
    </row>
    <row r="6" spans="1:13" ht="15.75">
      <c r="A6" s="3">
        <v>224</v>
      </c>
      <c r="B6" s="3" t="s">
        <v>36</v>
      </c>
      <c r="C6" s="6">
        <v>31355374</v>
      </c>
      <c r="D6" s="8">
        <v>720162494</v>
      </c>
      <c r="E6" s="8" t="s">
        <v>13</v>
      </c>
      <c r="F6" s="8">
        <v>359.5</v>
      </c>
      <c r="G6" s="9">
        <f aca="true" t="shared" si="0" ref="G6:G13">SUM(F6*1.2)</f>
        <v>431.4</v>
      </c>
      <c r="H6" s="3" t="s">
        <v>37</v>
      </c>
      <c r="I6" s="4" t="s">
        <v>38</v>
      </c>
      <c r="J6" s="4" t="s">
        <v>33</v>
      </c>
      <c r="K6" s="4" t="s">
        <v>26</v>
      </c>
      <c r="L6" s="4" t="s">
        <v>33</v>
      </c>
      <c r="M6" s="3"/>
    </row>
    <row r="7" spans="1:13" ht="15.75">
      <c r="A7" s="3">
        <v>225</v>
      </c>
      <c r="B7" s="3" t="s">
        <v>15</v>
      </c>
      <c r="C7" s="6">
        <v>36570460</v>
      </c>
      <c r="D7" s="8">
        <v>2121852154</v>
      </c>
      <c r="E7" s="8" t="s">
        <v>13</v>
      </c>
      <c r="F7" s="8">
        <v>718.88</v>
      </c>
      <c r="G7" s="9">
        <f t="shared" si="0"/>
        <v>862.656</v>
      </c>
      <c r="H7" s="3" t="s">
        <v>17</v>
      </c>
      <c r="I7" s="4" t="s">
        <v>27</v>
      </c>
      <c r="J7" s="4" t="s">
        <v>25</v>
      </c>
      <c r="K7" s="4" t="s">
        <v>39</v>
      </c>
      <c r="L7" s="4" t="s">
        <v>25</v>
      </c>
      <c r="M7" s="3"/>
    </row>
    <row r="8" spans="1:13" ht="15.75">
      <c r="A8" s="3">
        <v>226</v>
      </c>
      <c r="B8" s="3" t="s">
        <v>40</v>
      </c>
      <c r="C8" s="6">
        <v>31721460</v>
      </c>
      <c r="D8" s="8">
        <v>2016108</v>
      </c>
      <c r="E8" s="8" t="s">
        <v>14</v>
      </c>
      <c r="F8" s="8">
        <v>65</v>
      </c>
      <c r="G8" s="9">
        <f t="shared" si="0"/>
        <v>78</v>
      </c>
      <c r="H8" s="3" t="s">
        <v>41</v>
      </c>
      <c r="I8" s="4" t="s">
        <v>25</v>
      </c>
      <c r="J8" s="4" t="s">
        <v>25</v>
      </c>
      <c r="K8" s="4" t="s">
        <v>42</v>
      </c>
      <c r="L8" s="4" t="s">
        <v>25</v>
      </c>
      <c r="M8" s="3"/>
    </row>
    <row r="9" spans="1:13" ht="15.75">
      <c r="A9" s="3">
        <v>227</v>
      </c>
      <c r="B9" s="3" t="s">
        <v>43</v>
      </c>
      <c r="C9" s="6">
        <v>35815256</v>
      </c>
      <c r="D9" s="8">
        <v>7258719591</v>
      </c>
      <c r="E9" s="8" t="s">
        <v>13</v>
      </c>
      <c r="F9" s="8">
        <v>106.67</v>
      </c>
      <c r="G9" s="9">
        <f t="shared" si="0"/>
        <v>128.004</v>
      </c>
      <c r="H9" s="3" t="s">
        <v>44</v>
      </c>
      <c r="I9" s="4" t="s">
        <v>38</v>
      </c>
      <c r="J9" s="4" t="s">
        <v>25</v>
      </c>
      <c r="K9" s="4" t="s">
        <v>35</v>
      </c>
      <c r="L9" s="4" t="s">
        <v>25</v>
      </c>
      <c r="M9" s="3"/>
    </row>
    <row r="10" spans="1:13" ht="15.75">
      <c r="A10" s="3">
        <v>228</v>
      </c>
      <c r="B10" s="3" t="s">
        <v>46</v>
      </c>
      <c r="C10" s="6">
        <v>36574066</v>
      </c>
      <c r="D10" s="8" t="s">
        <v>47</v>
      </c>
      <c r="E10" s="8" t="s">
        <v>13</v>
      </c>
      <c r="F10" s="8">
        <v>27096.3</v>
      </c>
      <c r="G10" s="9">
        <f t="shared" si="0"/>
        <v>32515.559999999998</v>
      </c>
      <c r="H10" s="3" t="s">
        <v>48</v>
      </c>
      <c r="I10" s="4" t="s">
        <v>34</v>
      </c>
      <c r="J10" s="4" t="s">
        <v>25</v>
      </c>
      <c r="K10" s="4" t="s">
        <v>49</v>
      </c>
      <c r="L10" s="4"/>
      <c r="M10" s="3"/>
    </row>
    <row r="11" spans="1:13" ht="15.75">
      <c r="A11" s="3">
        <v>229</v>
      </c>
      <c r="B11" s="3" t="s">
        <v>50</v>
      </c>
      <c r="C11" s="6">
        <v>34740236</v>
      </c>
      <c r="D11" s="8">
        <v>136</v>
      </c>
      <c r="E11" s="8" t="s">
        <v>14</v>
      </c>
      <c r="F11" s="8"/>
      <c r="G11" s="9">
        <v>68</v>
      </c>
      <c r="H11" s="3" t="s">
        <v>51</v>
      </c>
      <c r="I11" s="4" t="s">
        <v>24</v>
      </c>
      <c r="J11" s="4" t="s">
        <v>29</v>
      </c>
      <c r="K11" s="4" t="s">
        <v>52</v>
      </c>
      <c r="L11" s="4" t="s">
        <v>29</v>
      </c>
      <c r="M11" s="3"/>
    </row>
    <row r="12" spans="1:13" ht="15.75">
      <c r="A12" s="3">
        <v>300</v>
      </c>
      <c r="B12" s="3" t="s">
        <v>16</v>
      </c>
      <c r="C12" s="6">
        <v>35763469</v>
      </c>
      <c r="D12" s="19">
        <v>5791131441</v>
      </c>
      <c r="E12" s="8" t="s">
        <v>13</v>
      </c>
      <c r="F12" s="8">
        <v>24.66</v>
      </c>
      <c r="G12" s="9">
        <f t="shared" si="0"/>
        <v>29.592</v>
      </c>
      <c r="H12" s="3" t="s">
        <v>53</v>
      </c>
      <c r="I12" s="4" t="s">
        <v>22</v>
      </c>
      <c r="J12" s="4" t="s">
        <v>29</v>
      </c>
      <c r="K12" s="4" t="s">
        <v>39</v>
      </c>
      <c r="L12" s="4" t="s">
        <v>29</v>
      </c>
      <c r="M12" s="3"/>
    </row>
    <row r="13" spans="1:13" ht="15.75">
      <c r="A13" s="3">
        <v>301</v>
      </c>
      <c r="B13" s="3" t="s">
        <v>16</v>
      </c>
      <c r="C13" s="6">
        <v>35763469</v>
      </c>
      <c r="D13" s="8">
        <v>8791131462</v>
      </c>
      <c r="E13" s="8" t="s">
        <v>13</v>
      </c>
      <c r="F13" s="8">
        <v>17.64</v>
      </c>
      <c r="G13" s="9">
        <f t="shared" si="0"/>
        <v>21.168</v>
      </c>
      <c r="H13" s="3" t="s">
        <v>54</v>
      </c>
      <c r="I13" s="4" t="s">
        <v>22</v>
      </c>
      <c r="J13" s="4" t="s">
        <v>29</v>
      </c>
      <c r="K13" s="4" t="s">
        <v>39</v>
      </c>
      <c r="L13" s="4" t="s">
        <v>29</v>
      </c>
      <c r="M13" s="3"/>
    </row>
    <row r="14" spans="1:13" s="1" customFormat="1" ht="15.75">
      <c r="A14" s="3">
        <v>302</v>
      </c>
      <c r="B14" s="3" t="s">
        <v>55</v>
      </c>
      <c r="C14" s="6">
        <v>36595845</v>
      </c>
      <c r="D14" s="8">
        <v>20160046</v>
      </c>
      <c r="E14" s="8" t="s">
        <v>14</v>
      </c>
      <c r="F14" s="8">
        <v>600</v>
      </c>
      <c r="G14" s="9">
        <f aca="true" t="shared" si="1" ref="G14:G20">SUM(F14*1.2)</f>
        <v>720</v>
      </c>
      <c r="H14" s="3" t="s">
        <v>56</v>
      </c>
      <c r="I14" s="4" t="s">
        <v>28</v>
      </c>
      <c r="J14" s="4" t="s">
        <v>28</v>
      </c>
      <c r="K14" s="4" t="s">
        <v>57</v>
      </c>
      <c r="L14" s="4" t="s">
        <v>28</v>
      </c>
      <c r="M14" s="3"/>
    </row>
    <row r="15" spans="1:13" ht="15.75">
      <c r="A15" s="3">
        <v>303</v>
      </c>
      <c r="B15" s="3" t="s">
        <v>55</v>
      </c>
      <c r="C15" s="6">
        <v>36595845</v>
      </c>
      <c r="D15" s="8">
        <v>20160045</v>
      </c>
      <c r="E15" s="8" t="s">
        <v>14</v>
      </c>
      <c r="F15" s="8">
        <v>990</v>
      </c>
      <c r="G15" s="9">
        <f t="shared" si="1"/>
        <v>1188</v>
      </c>
      <c r="H15" s="3" t="s">
        <v>58</v>
      </c>
      <c r="I15" s="4" t="s">
        <v>28</v>
      </c>
      <c r="J15" s="4" t="s">
        <v>28</v>
      </c>
      <c r="K15" s="4" t="s">
        <v>57</v>
      </c>
      <c r="L15" s="4" t="s">
        <v>28</v>
      </c>
      <c r="M15" s="3"/>
    </row>
    <row r="16" spans="1:13" ht="15.75">
      <c r="A16" s="3">
        <v>304</v>
      </c>
      <c r="B16" s="3" t="s">
        <v>23</v>
      </c>
      <c r="C16" s="6">
        <v>44602731</v>
      </c>
      <c r="D16" s="8">
        <v>1600680</v>
      </c>
      <c r="E16" s="8" t="s">
        <v>14</v>
      </c>
      <c r="F16" s="8">
        <v>632</v>
      </c>
      <c r="G16" s="9">
        <f t="shared" si="1"/>
        <v>758.4</v>
      </c>
      <c r="H16" s="3" t="s">
        <v>59</v>
      </c>
      <c r="I16" s="4" t="s">
        <v>29</v>
      </c>
      <c r="J16" s="4" t="s">
        <v>28</v>
      </c>
      <c r="K16" s="4" t="s">
        <v>60</v>
      </c>
      <c r="L16" s="4" t="s">
        <v>28</v>
      </c>
      <c r="M16" s="3"/>
    </row>
    <row r="17" spans="1:13" ht="15.75">
      <c r="A17" s="3">
        <v>305</v>
      </c>
      <c r="B17" s="3" t="s">
        <v>61</v>
      </c>
      <c r="C17" s="6">
        <v>40387674</v>
      </c>
      <c r="D17" s="8">
        <v>9121601</v>
      </c>
      <c r="E17" s="8" t="s">
        <v>14</v>
      </c>
      <c r="F17" s="8">
        <v>165</v>
      </c>
      <c r="G17" s="9">
        <f t="shared" si="1"/>
        <v>198</v>
      </c>
      <c r="H17" s="3" t="s">
        <v>62</v>
      </c>
      <c r="I17" s="4" t="s">
        <v>28</v>
      </c>
      <c r="J17" s="4" t="s">
        <v>28</v>
      </c>
      <c r="K17" s="4" t="s">
        <v>42</v>
      </c>
      <c r="L17" s="4" t="s">
        <v>28</v>
      </c>
      <c r="M17" s="3"/>
    </row>
    <row r="18" spans="1:13" ht="15.75">
      <c r="A18" s="3">
        <v>306</v>
      </c>
      <c r="B18" s="3" t="s">
        <v>61</v>
      </c>
      <c r="C18" s="6">
        <v>40387674</v>
      </c>
      <c r="D18" s="8">
        <v>6121602</v>
      </c>
      <c r="E18" s="8" t="s">
        <v>14</v>
      </c>
      <c r="F18" s="8">
        <v>153</v>
      </c>
      <c r="G18" s="9">
        <f t="shared" si="1"/>
        <v>183.6</v>
      </c>
      <c r="H18" s="3" t="s">
        <v>63</v>
      </c>
      <c r="I18" s="4" t="s">
        <v>25</v>
      </c>
      <c r="J18" s="4" t="s">
        <v>28</v>
      </c>
      <c r="K18" s="4" t="s">
        <v>64</v>
      </c>
      <c r="L18" s="4" t="s">
        <v>28</v>
      </c>
      <c r="M18" s="3"/>
    </row>
    <row r="19" spans="1:13" ht="15.75">
      <c r="A19" s="3">
        <v>307</v>
      </c>
      <c r="B19" s="3" t="s">
        <v>65</v>
      </c>
      <c r="C19" s="6">
        <v>48121347</v>
      </c>
      <c r="D19" s="8">
        <v>216051442</v>
      </c>
      <c r="E19" s="8" t="s">
        <v>13</v>
      </c>
      <c r="F19" s="8">
        <v>65</v>
      </c>
      <c r="G19" s="9">
        <f t="shared" si="1"/>
        <v>78</v>
      </c>
      <c r="H19" s="3" t="s">
        <v>66</v>
      </c>
      <c r="I19" s="4" t="s">
        <v>49</v>
      </c>
      <c r="J19" s="4" t="s">
        <v>35</v>
      </c>
      <c r="K19" s="4" t="s">
        <v>49</v>
      </c>
      <c r="L19" s="4" t="s">
        <v>35</v>
      </c>
      <c r="M19" s="3"/>
    </row>
    <row r="20" spans="1:13" s="1" customFormat="1" ht="15.75">
      <c r="A20" s="3">
        <v>308</v>
      </c>
      <c r="B20" s="3" t="s">
        <v>65</v>
      </c>
      <c r="C20" s="6">
        <v>48121347</v>
      </c>
      <c r="D20" s="8">
        <v>216051441</v>
      </c>
      <c r="E20" s="8" t="s">
        <v>13</v>
      </c>
      <c r="F20" s="8">
        <v>129.46</v>
      </c>
      <c r="G20" s="9">
        <f t="shared" si="1"/>
        <v>155.352</v>
      </c>
      <c r="H20" s="3" t="s">
        <v>67</v>
      </c>
      <c r="I20" s="4" t="s">
        <v>49</v>
      </c>
      <c r="J20" s="4" t="s">
        <v>35</v>
      </c>
      <c r="K20" s="4" t="s">
        <v>49</v>
      </c>
      <c r="L20" s="4" t="s">
        <v>35</v>
      </c>
      <c r="M20" s="3"/>
    </row>
    <row r="21" spans="1:13" ht="15.75">
      <c r="A21" s="3">
        <v>309</v>
      </c>
      <c r="B21" s="3" t="s">
        <v>61</v>
      </c>
      <c r="C21" s="6">
        <v>40387674</v>
      </c>
      <c r="D21" s="8">
        <v>12121601</v>
      </c>
      <c r="E21" s="8" t="s">
        <v>14</v>
      </c>
      <c r="F21" s="8">
        <v>157</v>
      </c>
      <c r="G21" s="9">
        <f>SUM(F21*1.2)</f>
        <v>188.4</v>
      </c>
      <c r="H21" s="3" t="s">
        <v>62</v>
      </c>
      <c r="I21" s="4" t="s">
        <v>68</v>
      </c>
      <c r="J21" s="4" t="s">
        <v>35</v>
      </c>
      <c r="K21" s="4" t="s">
        <v>39</v>
      </c>
      <c r="L21" s="4" t="s">
        <v>35</v>
      </c>
      <c r="M21" s="3"/>
    </row>
    <row r="22" spans="1:13" ht="15.75">
      <c r="A22" s="16">
        <v>310</v>
      </c>
      <c r="B22" s="3" t="s">
        <v>69</v>
      </c>
      <c r="C22" s="6">
        <v>35742364</v>
      </c>
      <c r="D22" s="6">
        <v>1675547</v>
      </c>
      <c r="E22" s="8" t="s">
        <v>13</v>
      </c>
      <c r="F22" s="8">
        <v>44.76</v>
      </c>
      <c r="G22" s="9">
        <f>SUM(F22*1.2)</f>
        <v>53.711999999999996</v>
      </c>
      <c r="H22" s="3" t="s">
        <v>70</v>
      </c>
      <c r="I22" s="4" t="s">
        <v>71</v>
      </c>
      <c r="J22" s="4" t="s">
        <v>35</v>
      </c>
      <c r="K22" s="4" t="s">
        <v>26</v>
      </c>
      <c r="L22" s="4" t="s">
        <v>35</v>
      </c>
      <c r="M22" s="3"/>
    </row>
    <row r="23" spans="1:13" ht="15.75">
      <c r="A23" s="16">
        <v>311</v>
      </c>
      <c r="B23" s="3" t="s">
        <v>72</v>
      </c>
      <c r="C23" s="6">
        <v>36577308</v>
      </c>
      <c r="D23" s="8">
        <v>20161315</v>
      </c>
      <c r="E23" s="8" t="s">
        <v>13</v>
      </c>
      <c r="F23" s="8">
        <v>120.42</v>
      </c>
      <c r="G23" s="9">
        <f>SUM(F23*1.2)</f>
        <v>144.504</v>
      </c>
      <c r="H23" s="3" t="s">
        <v>73</v>
      </c>
      <c r="I23" s="4" t="s">
        <v>64</v>
      </c>
      <c r="J23" s="4" t="s">
        <v>35</v>
      </c>
      <c r="K23" s="4" t="s">
        <v>74</v>
      </c>
      <c r="L23" s="4" t="s">
        <v>35</v>
      </c>
      <c r="M23" s="3"/>
    </row>
    <row r="24" spans="1:13" ht="15.75">
      <c r="A24" s="3">
        <v>312</v>
      </c>
      <c r="B24" s="3" t="s">
        <v>16</v>
      </c>
      <c r="C24" s="6">
        <v>35763469</v>
      </c>
      <c r="D24" s="8">
        <v>7610876041</v>
      </c>
      <c r="E24" s="8" t="s">
        <v>13</v>
      </c>
      <c r="F24" s="8">
        <v>16.26</v>
      </c>
      <c r="G24" s="9">
        <f>SUM(F24*1.2)</f>
        <v>19.512</v>
      </c>
      <c r="H24" s="3" t="s">
        <v>75</v>
      </c>
      <c r="I24" s="3" t="s">
        <v>29</v>
      </c>
      <c r="J24" s="3" t="s">
        <v>35</v>
      </c>
      <c r="K24" s="3" t="s">
        <v>74</v>
      </c>
      <c r="L24" s="3" t="s">
        <v>35</v>
      </c>
      <c r="M24" s="3"/>
    </row>
    <row r="25" spans="1:13" ht="15.75">
      <c r="A25" s="3">
        <v>313</v>
      </c>
      <c r="B25" s="3" t="s">
        <v>18</v>
      </c>
      <c r="C25" s="6">
        <v>35540419</v>
      </c>
      <c r="D25" s="8">
        <v>16547</v>
      </c>
      <c r="E25" s="8" t="s">
        <v>13</v>
      </c>
      <c r="F25" s="8"/>
      <c r="G25" s="9">
        <v>400</v>
      </c>
      <c r="H25" s="3" t="s">
        <v>19</v>
      </c>
      <c r="I25" s="3" t="s">
        <v>29</v>
      </c>
      <c r="J25" s="3" t="s">
        <v>42</v>
      </c>
      <c r="K25" s="3" t="s">
        <v>26</v>
      </c>
      <c r="L25" s="3" t="s">
        <v>42</v>
      </c>
      <c r="M25" s="3"/>
    </row>
    <row r="26" spans="1:13" ht="15.75">
      <c r="A26" s="3">
        <v>314</v>
      </c>
      <c r="B26" s="3" t="s">
        <v>16</v>
      </c>
      <c r="C26" s="6">
        <v>35763469</v>
      </c>
      <c r="D26" s="8">
        <v>7610864563</v>
      </c>
      <c r="E26" s="8" t="s">
        <v>13</v>
      </c>
      <c r="F26" s="8">
        <v>41.17</v>
      </c>
      <c r="G26" s="9">
        <f>SUM(F26*1.2)</f>
        <v>49.404</v>
      </c>
      <c r="H26" s="3" t="s">
        <v>76</v>
      </c>
      <c r="I26" s="3" t="s">
        <v>29</v>
      </c>
      <c r="J26" s="3" t="s">
        <v>35</v>
      </c>
      <c r="K26" s="3" t="s">
        <v>74</v>
      </c>
      <c r="L26" s="17" t="s">
        <v>39</v>
      </c>
      <c r="M26" s="3"/>
    </row>
    <row r="27" spans="1:13" ht="15.75">
      <c r="A27" s="3">
        <v>315</v>
      </c>
      <c r="B27" s="3" t="s">
        <v>77</v>
      </c>
      <c r="C27" s="6">
        <v>40261590</v>
      </c>
      <c r="D27" s="8">
        <v>2016</v>
      </c>
      <c r="E27" s="8"/>
      <c r="F27" s="8">
        <v>320</v>
      </c>
      <c r="G27" s="9">
        <f>SUM(F27*1.2)</f>
        <v>384</v>
      </c>
      <c r="H27" s="3" t="s">
        <v>78</v>
      </c>
      <c r="I27" s="3" t="s">
        <v>26</v>
      </c>
      <c r="J27" s="17" t="s">
        <v>26</v>
      </c>
      <c r="K27" s="3" t="s">
        <v>26</v>
      </c>
      <c r="L27" s="3" t="s">
        <v>79</v>
      </c>
      <c r="M27" s="3" t="s">
        <v>80</v>
      </c>
    </row>
    <row r="28" spans="1:13" ht="15.75">
      <c r="A28" s="3">
        <v>316</v>
      </c>
      <c r="B28" s="3" t="s">
        <v>90</v>
      </c>
      <c r="C28" s="6">
        <v>35772450</v>
      </c>
      <c r="D28" s="8" t="s">
        <v>81</v>
      </c>
      <c r="E28" s="8" t="s">
        <v>13</v>
      </c>
      <c r="F28" s="8">
        <v>27722.98</v>
      </c>
      <c r="G28" s="9">
        <f>SUM(F28*1.2)</f>
        <v>33267.576</v>
      </c>
      <c r="H28" s="3" t="s">
        <v>82</v>
      </c>
      <c r="I28" s="17" t="s">
        <v>83</v>
      </c>
      <c r="J28" s="3" t="s">
        <v>79</v>
      </c>
      <c r="K28" s="4">
        <v>42754</v>
      </c>
      <c r="L28" s="3" t="s">
        <v>84</v>
      </c>
      <c r="M28" s="3"/>
    </row>
    <row r="29" spans="1:13" ht="15.75">
      <c r="A29" s="3">
        <v>317</v>
      </c>
      <c r="B29" s="3" t="s">
        <v>85</v>
      </c>
      <c r="C29" s="6">
        <v>45721718</v>
      </c>
      <c r="D29" s="8" t="s">
        <v>86</v>
      </c>
      <c r="E29" s="8" t="s">
        <v>14</v>
      </c>
      <c r="F29" s="8">
        <v>3395</v>
      </c>
      <c r="G29" s="9">
        <f>SUM(F29*1.2)</f>
        <v>4074</v>
      </c>
      <c r="H29" s="3" t="s">
        <v>87</v>
      </c>
      <c r="I29" s="3" t="s">
        <v>74</v>
      </c>
      <c r="J29" s="3" t="s">
        <v>88</v>
      </c>
      <c r="K29" s="3" t="s">
        <v>89</v>
      </c>
      <c r="L29" s="3" t="s">
        <v>88</v>
      </c>
      <c r="M29" s="3"/>
    </row>
    <row r="30" spans="1:13" ht="15.75">
      <c r="A30" s="3"/>
      <c r="B30" s="3"/>
      <c r="C30" s="6"/>
      <c r="D30" s="8"/>
      <c r="E30" s="8"/>
      <c r="F30" s="8"/>
      <c r="G30" s="9"/>
      <c r="H30" s="3"/>
      <c r="I30" s="3"/>
      <c r="J30" s="3"/>
      <c r="K30" s="3"/>
      <c r="L30" s="3"/>
      <c r="M30" s="3"/>
    </row>
    <row r="31" spans="1:13" ht="15.75">
      <c r="A31" s="3"/>
      <c r="B31" s="3"/>
      <c r="C31" s="6"/>
      <c r="D31" s="8"/>
      <c r="E31" s="8"/>
      <c r="F31" s="8"/>
      <c r="G31" s="9"/>
      <c r="H31" s="3"/>
      <c r="I31" s="3"/>
      <c r="J31" s="3"/>
      <c r="K31" s="3"/>
      <c r="L31" s="3"/>
      <c r="M31" s="3"/>
    </row>
    <row r="32" spans="1:13" ht="15.75">
      <c r="A32" s="3"/>
      <c r="B32" s="3"/>
      <c r="C32" s="6"/>
      <c r="D32" s="8"/>
      <c r="E32" s="8"/>
      <c r="F32" s="8"/>
      <c r="G32" s="9"/>
      <c r="H32" s="3"/>
      <c r="I32" s="3"/>
      <c r="J32" s="3"/>
      <c r="K32" s="3"/>
      <c r="L32" s="3"/>
      <c r="M32" s="3"/>
    </row>
    <row r="33" spans="1:13" ht="15.75">
      <c r="A33" s="3"/>
      <c r="B33" s="3"/>
      <c r="C33" s="6"/>
      <c r="D33" s="8"/>
      <c r="E33" s="8"/>
      <c r="F33" s="8"/>
      <c r="G33" s="9"/>
      <c r="H33" s="3"/>
      <c r="I33" s="3"/>
      <c r="J33" s="3"/>
      <c r="K33" s="3"/>
      <c r="L33" s="3"/>
      <c r="M33" s="3"/>
    </row>
    <row r="34" spans="1:13" ht="15.75">
      <c r="A34" s="3"/>
      <c r="B34" s="3"/>
      <c r="C34" s="6"/>
      <c r="D34" s="8"/>
      <c r="E34" s="8"/>
      <c r="F34" s="8"/>
      <c r="G34" s="9"/>
      <c r="H34" s="3"/>
      <c r="I34" s="3"/>
      <c r="J34" s="3"/>
      <c r="K34" s="3"/>
      <c r="L34" s="3"/>
      <c r="M34" s="3"/>
    </row>
    <row r="35" ht="15">
      <c r="I3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Bejka</cp:lastModifiedBy>
  <dcterms:created xsi:type="dcterms:W3CDTF">2016-01-27T13:04:01Z</dcterms:created>
  <dcterms:modified xsi:type="dcterms:W3CDTF">2017-01-01T15:09:35Z</dcterms:modified>
  <cp:category/>
  <cp:version/>
  <cp:contentType/>
  <cp:contentStatus/>
</cp:coreProperties>
</file>