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<sst xmlns="http://schemas.openxmlformats.org/spreadsheetml/2006/main" count="150" uniqueCount="80">
  <si>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</si>
  <si>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</si>
  <si>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</si>
  <si>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</si>
  <si>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</si>
  <si>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</si>
  <si>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</si>
  <si>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</si>
  <si>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</si>
  <si>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</si>
  <si>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Suma bez DPH:</t>
  </si>
  <si>
    <t>Suma s DPH</t>
  </si>
  <si>
    <t>Objednávka/zmluva</t>
  </si>
  <si>
    <t>zmluva</t>
  </si>
  <si>
    <t>objednávka</t>
  </si>
  <si>
    <t>VVS</t>
  </si>
  <si>
    <t>vodné, stočné</t>
  </si>
  <si>
    <t>SPP a.s.</t>
  </si>
  <si>
    <t>Slovak telekom, a.s.</t>
  </si>
  <si>
    <t>poplatky + paušál ŠJ</t>
  </si>
  <si>
    <t>poplatky + paušál ZŠ</t>
  </si>
  <si>
    <t>TEHO, s.r.o.</t>
  </si>
  <si>
    <t>31.8.</t>
  </si>
  <si>
    <t>Mgr.Mária Sarková</t>
  </si>
  <si>
    <t>jazykový kurz</t>
  </si>
  <si>
    <t>poplatky + paušál ZŠ mobil + sim</t>
  </si>
  <si>
    <t>SSŠ</t>
  </si>
  <si>
    <t>2.9.</t>
  </si>
  <si>
    <t>21.9.</t>
  </si>
  <si>
    <t>27.8.</t>
  </si>
  <si>
    <t xml:space="preserve"> September 2015</t>
  </si>
  <si>
    <t>Papier servis, s.r.o.</t>
  </si>
  <si>
    <t>kancelárske potreby</t>
  </si>
  <si>
    <t>28.8.</t>
  </si>
  <si>
    <t>11.9.</t>
  </si>
  <si>
    <t>10.9.</t>
  </si>
  <si>
    <t>Mesto Košice</t>
  </si>
  <si>
    <t>00691135.</t>
  </si>
  <si>
    <t>odvoz komunálneho odpadu</t>
  </si>
  <si>
    <t>20.2.</t>
  </si>
  <si>
    <t>30.9.</t>
  </si>
  <si>
    <t>záloha 9/2015</t>
  </si>
  <si>
    <t>1.9.</t>
  </si>
  <si>
    <t>4.9.</t>
  </si>
  <si>
    <t>16.9.</t>
  </si>
  <si>
    <t>7.9.</t>
  </si>
  <si>
    <t>18.9.</t>
  </si>
  <si>
    <t>ŠJ Belehradská 21</t>
  </si>
  <si>
    <t>poplatky za vedenie účtu ŠJ</t>
  </si>
  <si>
    <t>25.9.</t>
  </si>
  <si>
    <t>Pavelčákovci s.r.o.</t>
  </si>
  <si>
    <t>CD HV 6.ročník</t>
  </si>
  <si>
    <t>3.9.</t>
  </si>
  <si>
    <t>RAABE</t>
  </si>
  <si>
    <t>aktualizácia Dokumentácia ZŠ</t>
  </si>
  <si>
    <t>9.9.</t>
  </si>
  <si>
    <t>PORADCA, s.r.o.</t>
  </si>
  <si>
    <t>aktualizácia Zákony 2016</t>
  </si>
  <si>
    <t>23.9.</t>
  </si>
  <si>
    <t>1/09/2015.</t>
  </si>
  <si>
    <t>spracovanie PaM a účtovníctva 9/2015</t>
  </si>
  <si>
    <t>náklady 8/2015</t>
  </si>
  <si>
    <t>17.9.</t>
  </si>
  <si>
    <t>NÚ CŽV</t>
  </si>
  <si>
    <t>00699438.</t>
  </si>
  <si>
    <t>prihláška</t>
  </si>
  <si>
    <t>Seminár RŠ: Zákon č.317/2009 Z.z. o pedag.zam.</t>
  </si>
  <si>
    <t>ŠEVT a.s.</t>
  </si>
  <si>
    <t>Komplexná školská agenda</t>
  </si>
  <si>
    <t xml:space="preserve">poplatky + paušál ŠJ mobil </t>
  </si>
  <si>
    <t>IVES Košice</t>
  </si>
  <si>
    <t>00162957.</t>
  </si>
  <si>
    <t xml:space="preserve">aktualizácia </t>
  </si>
  <si>
    <t>2.10.</t>
  </si>
  <si>
    <t>22.9.</t>
  </si>
  <si>
    <t>čistiace prostriedky</t>
  </si>
  <si>
    <t>6.10.</t>
  </si>
  <si>
    <t>24.9.</t>
  </si>
  <si>
    <t>LE CHEQUE DEJEUNER s.r.o.</t>
  </si>
  <si>
    <t>jedálne kupóny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</si>
</sst>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16" fontId="37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4" sqref="A24"/>
    </sheetView>
  </sheetViews>
  <sheetFormatPr defaultColWidth="9.140625" defaultRowHeight="15"/>
  <cols>
    <col min="1" max="1" width="8.28125" style="16" customWidth="1"/>
    <col min="2" max="2" width="27.57421875" style="16" customWidth="1"/>
    <col min="3" max="3" width="17.7109375" style="17" customWidth="1"/>
    <col min="4" max="4" width="17.140625" style="18" customWidth="1"/>
    <col min="5" max="5" width="21.28125" style="18" customWidth="1"/>
    <col min="6" max="6" width="16.7109375" style="18" customWidth="1"/>
    <col min="7" max="7" width="12.7109375" style="18" customWidth="1"/>
    <col min="8" max="8" width="51.140625" style="16" customWidth="1"/>
    <col min="9" max="9" width="21.140625" style="16" customWidth="1"/>
    <col min="10" max="10" width="10.7109375" style="16" customWidth="1"/>
    <col min="11" max="11" width="11.00390625" style="16" customWidth="1"/>
    <col min="12" max="12" width="11.421875" style="16" customWidth="1"/>
    <col min="13" max="13" width="14.00390625" style="16" customWidth="1"/>
    <col min="14" max="16384" width="9.140625" style="16" customWidth="1"/>
  </cols>
  <sheetData>
    <row r="1" spans="1:13" ht="15.75">
      <c r="A1" s="9"/>
      <c r="B1" s="22" t="s">
        <v>30</v>
      </c>
      <c r="C1" s="4"/>
      <c r="D1" s="6"/>
      <c r="E1" s="6"/>
      <c r="F1" s="6"/>
      <c r="G1" s="6"/>
      <c r="H1" s="1"/>
      <c r="I1" s="1"/>
      <c r="J1" s="1"/>
      <c r="K1" s="1"/>
      <c r="L1" s="1"/>
      <c r="M1" s="1"/>
    </row>
    <row r="2" ht="16.5" thickBot="1"/>
    <row r="3" spans="1:13" ht="15.75">
      <c r="A3" s="10" t="s">
        <v>0</v>
      </c>
      <c r="B3" s="11" t="s">
        <v>1</v>
      </c>
      <c r="C3" s="12" t="s">
        <v>2</v>
      </c>
      <c r="D3" s="12" t="s">
        <v>3</v>
      </c>
      <c r="E3" s="12" t="s">
        <v>12</v>
      </c>
      <c r="F3" s="12" t="s">
        <v>10</v>
      </c>
      <c r="G3" s="13" t="s">
        <v>11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4" t="s">
        <v>9</v>
      </c>
    </row>
    <row r="4" spans="1:13" ht="15.75">
      <c r="A4" s="2">
        <v>160</v>
      </c>
      <c r="B4" s="2" t="s">
        <v>31</v>
      </c>
      <c r="C4" s="5">
        <v>36577308</v>
      </c>
      <c r="D4" s="7">
        <v>20150847</v>
      </c>
      <c r="E4" s="7" t="s">
        <v>14</v>
      </c>
      <c r="F4" s="7">
        <v>426.17</v>
      </c>
      <c r="G4" s="8">
        <f>SUM(F4*1.2)</f>
        <v>511.404</v>
      </c>
      <c r="H4" s="2" t="s">
        <v>32</v>
      </c>
      <c r="I4" s="3" t="s">
        <v>33</v>
      </c>
      <c r="J4" s="3" t="s">
        <v>27</v>
      </c>
      <c r="K4" s="3" t="s">
        <v>34</v>
      </c>
      <c r="L4" s="3" t="s">
        <v>35</v>
      </c>
      <c r="M4" s="2"/>
    </row>
    <row r="5" spans="1:13" ht="15.75">
      <c r="A5" s="2">
        <v>161</v>
      </c>
      <c r="B5" s="2" t="s">
        <v>36</v>
      </c>
      <c r="C5" s="5" t="s">
        <v>37</v>
      </c>
      <c r="D5" s="7">
        <v>3415080955</v>
      </c>
      <c r="E5" s="7"/>
      <c r="F5" s="7"/>
      <c r="G5" s="8">
        <v>2494.8</v>
      </c>
      <c r="H5" s="2" t="s">
        <v>38</v>
      </c>
      <c r="I5" s="3"/>
      <c r="J5" s="3" t="s">
        <v>39</v>
      </c>
      <c r="K5" s="3" t="s">
        <v>40</v>
      </c>
      <c r="L5" s="3" t="s">
        <v>35</v>
      </c>
      <c r="M5" s="2"/>
    </row>
    <row r="6" spans="1:13" ht="15.75">
      <c r="A6" s="2">
        <v>162</v>
      </c>
      <c r="B6" s="2" t="s">
        <v>17</v>
      </c>
      <c r="C6" s="5">
        <v>35815256</v>
      </c>
      <c r="D6" s="7">
        <v>7243420752</v>
      </c>
      <c r="E6" s="7" t="s">
        <v>13</v>
      </c>
      <c r="F6" s="7">
        <v>20</v>
      </c>
      <c r="G6" s="8">
        <f>SUM(F6*1.2)</f>
        <v>24</v>
      </c>
      <c r="H6" s="2" t="s">
        <v>41</v>
      </c>
      <c r="I6" s="3" t="s">
        <v>42</v>
      </c>
      <c r="J6" s="3" t="s">
        <v>43</v>
      </c>
      <c r="K6" s="3" t="s">
        <v>44</v>
      </c>
      <c r="L6" s="3" t="s">
        <v>35</v>
      </c>
      <c r="M6" s="2"/>
    </row>
    <row r="7" spans="1:13" ht="15.75">
      <c r="A7" s="2">
        <v>163</v>
      </c>
      <c r="B7" s="2" t="s">
        <v>18</v>
      </c>
      <c r="C7" s="5">
        <v>35763469</v>
      </c>
      <c r="D7" s="7">
        <v>7777164289</v>
      </c>
      <c r="E7" s="7" t="s">
        <v>13</v>
      </c>
      <c r="F7" s="7">
        <v>71.37</v>
      </c>
      <c r="G7" s="8">
        <f>SUM(F7*1.2)</f>
        <v>85.644</v>
      </c>
      <c r="H7" s="2" t="s">
        <v>20</v>
      </c>
      <c r="I7" s="3" t="s">
        <v>22</v>
      </c>
      <c r="J7" s="3" t="s">
        <v>45</v>
      </c>
      <c r="K7" s="3" t="s">
        <v>46</v>
      </c>
      <c r="L7" s="3" t="s">
        <v>35</v>
      </c>
      <c r="M7" s="2"/>
    </row>
    <row r="8" spans="1:13" ht="15.75">
      <c r="A8" s="2">
        <v>164</v>
      </c>
      <c r="B8" s="2" t="s">
        <v>18</v>
      </c>
      <c r="C8" s="5">
        <v>35763469</v>
      </c>
      <c r="D8" s="7">
        <v>1777164302</v>
      </c>
      <c r="E8" s="7" t="s">
        <v>13</v>
      </c>
      <c r="F8" s="7">
        <v>17.64</v>
      </c>
      <c r="G8" s="8">
        <f>SUM(F8*1.2)</f>
        <v>21.168</v>
      </c>
      <c r="H8" s="2" t="s">
        <v>19</v>
      </c>
      <c r="I8" s="3" t="s">
        <v>22</v>
      </c>
      <c r="J8" s="3" t="s">
        <v>45</v>
      </c>
      <c r="K8" s="3" t="s">
        <v>46</v>
      </c>
      <c r="L8" s="3" t="s">
        <v>35</v>
      </c>
      <c r="M8" s="2"/>
    </row>
    <row r="9" spans="1:13" ht="15.75">
      <c r="A9" s="2">
        <v>165</v>
      </c>
      <c r="B9" s="2" t="s">
        <v>15</v>
      </c>
      <c r="C9" s="5">
        <v>36570460</v>
      </c>
      <c r="D9" s="7">
        <v>2120278715</v>
      </c>
      <c r="E9" s="7" t="s">
        <v>13</v>
      </c>
      <c r="F9" s="7">
        <v>508.36</v>
      </c>
      <c r="G9" s="8">
        <f>SUM(F9*1.2)</f>
        <v>610.032</v>
      </c>
      <c r="H9" s="2" t="s">
        <v>16</v>
      </c>
      <c r="I9" s="3" t="s">
        <v>29</v>
      </c>
      <c r="J9" s="3" t="s">
        <v>45</v>
      </c>
      <c r="K9" s="3" t="s">
        <v>28</v>
      </c>
      <c r="L9" s="3" t="s">
        <v>35</v>
      </c>
      <c r="M9" s="2"/>
    </row>
    <row r="10" spans="1:13" ht="15.75">
      <c r="A10" s="2">
        <v>166</v>
      </c>
      <c r="B10" s="2" t="s">
        <v>47</v>
      </c>
      <c r="C10" s="5">
        <v>35540559</v>
      </c>
      <c r="D10" s="7">
        <v>201530</v>
      </c>
      <c r="E10" s="7"/>
      <c r="F10" s="7"/>
      <c r="G10" s="8">
        <v>45.82</v>
      </c>
      <c r="H10" s="2" t="s">
        <v>48</v>
      </c>
      <c r="I10" s="3" t="s">
        <v>22</v>
      </c>
      <c r="J10" s="3" t="s">
        <v>45</v>
      </c>
      <c r="K10" s="3" t="s">
        <v>49</v>
      </c>
      <c r="L10" s="3" t="s">
        <v>35</v>
      </c>
      <c r="M10" s="2"/>
    </row>
    <row r="11" spans="1:13" ht="15.75">
      <c r="A11" s="2">
        <v>167</v>
      </c>
      <c r="B11" s="2" t="s">
        <v>50</v>
      </c>
      <c r="C11" s="5">
        <v>31687211</v>
      </c>
      <c r="D11" s="7">
        <v>20150385</v>
      </c>
      <c r="E11" s="7" t="s">
        <v>14</v>
      </c>
      <c r="F11" s="7"/>
      <c r="G11" s="8">
        <v>23.7</v>
      </c>
      <c r="H11" s="2" t="s">
        <v>51</v>
      </c>
      <c r="I11" s="3" t="s">
        <v>52</v>
      </c>
      <c r="J11" s="3" t="s">
        <v>45</v>
      </c>
      <c r="K11" s="3" t="s">
        <v>35</v>
      </c>
      <c r="L11" s="3" t="s">
        <v>35</v>
      </c>
      <c r="M11" s="2"/>
    </row>
    <row r="12" spans="1:13" ht="15.75">
      <c r="A12" s="2">
        <v>168</v>
      </c>
      <c r="B12" s="2" t="s">
        <v>53</v>
      </c>
      <c r="C12" s="5">
        <v>35908718</v>
      </c>
      <c r="D12" s="7">
        <v>21516110</v>
      </c>
      <c r="E12" s="7" t="s">
        <v>14</v>
      </c>
      <c r="F12" s="7">
        <v>41.5</v>
      </c>
      <c r="G12" s="8">
        <f>SUM(F12*1.1)</f>
        <v>45.650000000000006</v>
      </c>
      <c r="H12" s="2" t="s">
        <v>54</v>
      </c>
      <c r="I12" s="3" t="s">
        <v>43</v>
      </c>
      <c r="J12" s="3" t="s">
        <v>55</v>
      </c>
      <c r="K12" s="3" t="s">
        <v>49</v>
      </c>
      <c r="L12" s="3" t="s">
        <v>35</v>
      </c>
      <c r="M12" s="2"/>
    </row>
    <row r="13" spans="1:13" ht="15.75">
      <c r="A13" s="2">
        <v>169</v>
      </c>
      <c r="B13" s="2" t="s">
        <v>56</v>
      </c>
      <c r="C13" s="5">
        <v>36371271</v>
      </c>
      <c r="D13" s="7">
        <v>52565180</v>
      </c>
      <c r="E13" s="7" t="s">
        <v>14</v>
      </c>
      <c r="F13" s="7">
        <v>29.17</v>
      </c>
      <c r="G13" s="8">
        <f>SUM(F13*1.2)</f>
        <v>35.004</v>
      </c>
      <c r="H13" s="2" t="s">
        <v>57</v>
      </c>
      <c r="I13" s="3"/>
      <c r="J13" s="3" t="s">
        <v>55</v>
      </c>
      <c r="K13" s="3" t="s">
        <v>58</v>
      </c>
      <c r="L13" s="3" t="s">
        <v>35</v>
      </c>
      <c r="M13" s="2"/>
    </row>
    <row r="14" spans="1:13" ht="15.75">
      <c r="A14" s="2">
        <v>170</v>
      </c>
      <c r="B14" s="2" t="s">
        <v>23</v>
      </c>
      <c r="C14" s="5">
        <v>46430504</v>
      </c>
      <c r="D14" s="7" t="s">
        <v>59</v>
      </c>
      <c r="E14" s="7" t="s">
        <v>13</v>
      </c>
      <c r="F14" s="7"/>
      <c r="G14" s="8">
        <v>144</v>
      </c>
      <c r="H14" s="2" t="s">
        <v>24</v>
      </c>
      <c r="I14" s="3" t="s">
        <v>22</v>
      </c>
      <c r="J14" s="3" t="s">
        <v>55</v>
      </c>
      <c r="K14" s="3" t="s">
        <v>28</v>
      </c>
      <c r="L14" s="3" t="s">
        <v>35</v>
      </c>
      <c r="M14" s="2"/>
    </row>
    <row r="15" spans="1:13" ht="15.75">
      <c r="A15" s="2">
        <v>171</v>
      </c>
      <c r="B15" s="2" t="s">
        <v>26</v>
      </c>
      <c r="C15" s="5">
        <v>35540419</v>
      </c>
      <c r="D15" s="7">
        <v>15337</v>
      </c>
      <c r="E15" s="7" t="s">
        <v>13</v>
      </c>
      <c r="F15" s="7"/>
      <c r="G15" s="8">
        <v>400</v>
      </c>
      <c r="H15" s="2" t="s">
        <v>60</v>
      </c>
      <c r="I15" s="3" t="s">
        <v>22</v>
      </c>
      <c r="J15" s="3" t="s">
        <v>35</v>
      </c>
      <c r="K15" s="3" t="s">
        <v>28</v>
      </c>
      <c r="L15" s="3" t="s">
        <v>34</v>
      </c>
      <c r="M15" s="2"/>
    </row>
    <row r="16" spans="1:13" ht="15.75">
      <c r="A16" s="2">
        <v>172</v>
      </c>
      <c r="B16" s="2" t="s">
        <v>21</v>
      </c>
      <c r="C16" s="5">
        <v>31679692</v>
      </c>
      <c r="D16" s="7">
        <v>1500050001</v>
      </c>
      <c r="E16" s="7" t="s">
        <v>13</v>
      </c>
      <c r="F16" s="7">
        <v>4154.25</v>
      </c>
      <c r="G16" s="8">
        <f>SUM(F16*1.2)</f>
        <v>4985.099999999999</v>
      </c>
      <c r="H16" s="2" t="s">
        <v>61</v>
      </c>
      <c r="I16" s="3" t="s">
        <v>22</v>
      </c>
      <c r="J16" s="3" t="s">
        <v>44</v>
      </c>
      <c r="K16" s="3" t="s">
        <v>62</v>
      </c>
      <c r="L16" s="3" t="s">
        <v>44</v>
      </c>
      <c r="M16" s="2"/>
    </row>
    <row r="17" spans="1:13" ht="15.75">
      <c r="A17" s="2">
        <v>173</v>
      </c>
      <c r="B17" s="2" t="s">
        <v>63</v>
      </c>
      <c r="C17" s="5" t="s">
        <v>64</v>
      </c>
      <c r="D17" s="7"/>
      <c r="E17" s="7" t="s">
        <v>65</v>
      </c>
      <c r="F17" s="7"/>
      <c r="G17" s="8">
        <v>20</v>
      </c>
      <c r="H17" s="2" t="s">
        <v>66</v>
      </c>
      <c r="I17" s="3"/>
      <c r="J17" s="3" t="s">
        <v>28</v>
      </c>
      <c r="K17" s="3"/>
      <c r="L17" s="3" t="s">
        <v>28</v>
      </c>
      <c r="M17" s="2"/>
    </row>
    <row r="18" spans="1:13" ht="15.75">
      <c r="A18" s="2">
        <v>174</v>
      </c>
      <c r="B18" s="2" t="s">
        <v>18</v>
      </c>
      <c r="C18" s="5">
        <v>35763469</v>
      </c>
      <c r="D18" s="7">
        <v>7508040696</v>
      </c>
      <c r="E18" s="7" t="s">
        <v>13</v>
      </c>
      <c r="F18" s="7">
        <v>31.3</v>
      </c>
      <c r="G18" s="8">
        <f>SUM(F18*1.2)</f>
        <v>37.56</v>
      </c>
      <c r="H18" s="2" t="s">
        <v>25</v>
      </c>
      <c r="I18" s="3" t="s">
        <v>45</v>
      </c>
      <c r="J18" s="3" t="s">
        <v>28</v>
      </c>
      <c r="K18" s="3" t="s">
        <v>49</v>
      </c>
      <c r="L18" s="3" t="s">
        <v>28</v>
      </c>
      <c r="M18" s="2"/>
    </row>
    <row r="19" spans="1:13" ht="15.75">
      <c r="A19" s="2">
        <v>175</v>
      </c>
      <c r="B19" s="2" t="s">
        <v>67</v>
      </c>
      <c r="C19" s="5">
        <v>31331131</v>
      </c>
      <c r="D19" s="7">
        <v>2152012882</v>
      </c>
      <c r="E19" s="7" t="s">
        <v>14</v>
      </c>
      <c r="F19" s="7">
        <v>251.94</v>
      </c>
      <c r="G19" s="8">
        <f>SUM(F19*1.2)</f>
        <v>302.328</v>
      </c>
      <c r="H19" s="2" t="s">
        <v>68</v>
      </c>
      <c r="I19" s="3" t="s">
        <v>44</v>
      </c>
      <c r="J19" s="3" t="s">
        <v>28</v>
      </c>
      <c r="K19" s="3" t="s">
        <v>40</v>
      </c>
      <c r="L19" s="3" t="s">
        <v>28</v>
      </c>
      <c r="M19" s="2"/>
    </row>
    <row r="20" spans="1:13" ht="15.75">
      <c r="A20" s="15">
        <v>176</v>
      </c>
      <c r="B20" s="2" t="s">
        <v>18</v>
      </c>
      <c r="C20" s="5">
        <v>35763469</v>
      </c>
      <c r="D20" s="7">
        <v>7508053352</v>
      </c>
      <c r="E20" s="7" t="s">
        <v>13</v>
      </c>
      <c r="F20" s="7">
        <v>16.26</v>
      </c>
      <c r="G20" s="8">
        <f>SUM(F20*1.2)</f>
        <v>19.512</v>
      </c>
      <c r="H20" s="2" t="s">
        <v>69</v>
      </c>
      <c r="I20" s="3" t="s">
        <v>45</v>
      </c>
      <c r="J20" s="3" t="s">
        <v>28</v>
      </c>
      <c r="K20" s="3" t="s">
        <v>49</v>
      </c>
      <c r="L20" s="3" t="s">
        <v>74</v>
      </c>
      <c r="M20" s="2"/>
    </row>
    <row r="21" spans="1:13" ht="15.75">
      <c r="A21" s="15">
        <v>177</v>
      </c>
      <c r="B21" s="2" t="s">
        <v>70</v>
      </c>
      <c r="C21" s="5" t="s">
        <v>71</v>
      </c>
      <c r="D21" s="7">
        <v>5590020369</v>
      </c>
      <c r="E21" s="7" t="s">
        <v>13</v>
      </c>
      <c r="F21" s="7">
        <v>69.71</v>
      </c>
      <c r="G21" s="8">
        <f>SUM(F21*1.2)</f>
        <v>83.65199999999999</v>
      </c>
      <c r="H21" s="2" t="s">
        <v>72</v>
      </c>
      <c r="I21" s="2" t="s">
        <v>46</v>
      </c>
      <c r="J21" s="2" t="s">
        <v>28</v>
      </c>
      <c r="K21" s="2" t="s">
        <v>73</v>
      </c>
      <c r="L21" s="2" t="s">
        <v>74</v>
      </c>
      <c r="M21" s="2"/>
    </row>
    <row r="22" spans="1:13" ht="15.75">
      <c r="A22" s="15">
        <v>178</v>
      </c>
      <c r="B22" s="2" t="s">
        <v>31</v>
      </c>
      <c r="C22" s="5">
        <v>36577308</v>
      </c>
      <c r="D22" s="7">
        <v>20150938</v>
      </c>
      <c r="E22" s="7" t="s">
        <v>14</v>
      </c>
      <c r="F22" s="7">
        <v>178.25</v>
      </c>
      <c r="G22" s="21">
        <f>SUM(F22*1.2)</f>
        <v>213.9</v>
      </c>
      <c r="H22" s="2" t="s">
        <v>75</v>
      </c>
      <c r="I22" s="2" t="s">
        <v>74</v>
      </c>
      <c r="J22" s="2" t="s">
        <v>58</v>
      </c>
      <c r="K22" s="2" t="s">
        <v>76</v>
      </c>
      <c r="L22" s="2" t="s">
        <v>77</v>
      </c>
      <c r="M22" s="2"/>
    </row>
    <row r="23" spans="1:13" ht="15.75">
      <c r="A23" s="15">
        <v>179</v>
      </c>
      <c r="B23" s="2" t="s">
        <v>78</v>
      </c>
      <c r="C23" s="5">
        <v>31396674</v>
      </c>
      <c r="D23" s="7">
        <v>8501082055</v>
      </c>
      <c r="E23" s="7" t="s">
        <v>14</v>
      </c>
      <c r="F23" s="7"/>
      <c r="G23" s="8">
        <v>293.62</v>
      </c>
      <c r="H23" s="2" t="s">
        <v>79</v>
      </c>
      <c r="I23" s="2"/>
      <c r="J23" s="2" t="s">
        <v>77</v>
      </c>
      <c r="K23" s="2"/>
      <c r="L23" s="2" t="s">
        <v>77</v>
      </c>
      <c r="M23" s="2"/>
    </row>
    <row r="24" spans="1:13" ht="15.75">
      <c r="A24" s="15"/>
      <c r="B24" s="2"/>
      <c r="C24" s="5"/>
      <c r="D24" s="7"/>
      <c r="E24" s="7"/>
      <c r="F24" s="7"/>
      <c r="G24" s="8"/>
      <c r="H24" s="2"/>
      <c r="I24" s="2"/>
      <c r="J24" s="2"/>
      <c r="K24" s="2"/>
      <c r="L24" s="2"/>
      <c r="M24" s="2"/>
    </row>
    <row r="25" spans="1:13" ht="15.75">
      <c r="A25" s="15"/>
      <c r="B25" s="2"/>
      <c r="C25" s="5"/>
      <c r="D25" s="7"/>
      <c r="E25" s="7"/>
      <c r="F25" s="7"/>
      <c r="G25" s="8"/>
      <c r="H25" s="2"/>
      <c r="I25" s="2"/>
      <c r="J25" s="2"/>
      <c r="K25" s="2"/>
      <c r="L25" s="2"/>
      <c r="M25" s="2"/>
    </row>
    <row r="26" spans="1:13" ht="15.75">
      <c r="A26" s="2"/>
      <c r="B26" s="2"/>
      <c r="C26" s="5"/>
      <c r="D26" s="7"/>
      <c r="E26" s="7"/>
      <c r="F26" s="7"/>
      <c r="G26" s="8"/>
      <c r="H26" s="2"/>
      <c r="I26" s="2"/>
      <c r="J26" s="2"/>
      <c r="K26" s="2"/>
      <c r="L26" s="2"/>
      <c r="M26" s="2"/>
    </row>
    <row r="27" spans="1:13" ht="15.75">
      <c r="A27" s="2"/>
      <c r="B27" s="2"/>
      <c r="C27" s="5"/>
      <c r="D27" s="7"/>
      <c r="E27" s="7"/>
      <c r="F27" s="7"/>
      <c r="G27" s="8"/>
      <c r="H27" s="2"/>
      <c r="I27" s="2"/>
      <c r="J27" s="2"/>
      <c r="K27" s="2"/>
      <c r="L27" s="2"/>
      <c r="M27" s="2"/>
    </row>
    <row r="28" spans="1:13" ht="15.75">
      <c r="A28" s="2"/>
      <c r="B28" s="2"/>
      <c r="C28" s="5"/>
      <c r="D28" s="7"/>
      <c r="E28" s="7"/>
      <c r="F28" s="7"/>
      <c r="G28" s="8"/>
      <c r="H28" s="2"/>
      <c r="I28" s="2"/>
      <c r="J28" s="20"/>
      <c r="K28" s="2"/>
      <c r="L28" s="2"/>
      <c r="M28" s="2"/>
    </row>
    <row r="29" spans="1:13" ht="15.75">
      <c r="A29" s="2"/>
      <c r="B29" s="2"/>
      <c r="C29" s="5"/>
      <c r="D29" s="7"/>
      <c r="E29" s="7"/>
      <c r="F29" s="7"/>
      <c r="G29" s="8"/>
      <c r="H29" s="2"/>
      <c r="I29" s="2"/>
      <c r="J29" s="20"/>
      <c r="K29" s="2"/>
      <c r="L29" s="2"/>
      <c r="M29" s="2"/>
    </row>
    <row r="30" spans="1:13" ht="15.75">
      <c r="A30" s="2"/>
      <c r="B30" s="2"/>
      <c r="C30" s="5"/>
      <c r="D30" s="7"/>
      <c r="E30" s="7"/>
      <c r="F30" s="7"/>
      <c r="G30" s="8"/>
      <c r="H30" s="2"/>
      <c r="I30" s="2"/>
      <c r="J30" s="2"/>
      <c r="K30" s="2"/>
      <c r="L30" s="2"/>
      <c r="M30" s="2"/>
    </row>
    <row r="31" spans="1:13" ht="15.75">
      <c r="A31" s="2"/>
      <c r="B31" s="2"/>
      <c r="C31" s="19"/>
      <c r="D31" s="7"/>
      <c r="E31" s="7"/>
      <c r="F31" s="7"/>
      <c r="G31" s="7"/>
      <c r="H31" s="2"/>
      <c r="I31" s="2"/>
      <c r="J31" s="2"/>
      <c r="K31" s="2"/>
      <c r="L31" s="2"/>
      <c r="M3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2014-03-04T12:52:36Z</cp:lastPrinted>
  <dcterms:created xsi:type="dcterms:W3CDTF">2012-03-06T08:45:12Z</dcterms:created>
  <dcterms:modified xsi:type="dcterms:W3CDTF">2015-09-24T12:07:37Z</dcterms:modified>
  <cp:category/>
  <cp:version/>
  <cp:contentType/>
  <cp:contentStatus/>
</cp:coreProperties>
</file>